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ic365-my.sharepoint.com/personal/sfagan_uic_edu/Documents/Desktop/"/>
    </mc:Choice>
  </mc:AlternateContent>
  <bookViews>
    <workbookView xWindow="0" yWindow="0" windowWidth="23040" windowHeight="7752"/>
  </bookViews>
  <sheets>
    <sheet name="AttributeData" sheetId="1" r:id="rId1"/>
    <sheet name="Fiel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W9" i="1"/>
  <c r="U9" i="1"/>
  <c r="T9" i="1"/>
  <c r="S9" i="1"/>
  <c r="R9" i="1"/>
  <c r="Q9" i="1"/>
  <c r="P9" i="1"/>
  <c r="O9" i="1"/>
  <c r="N9" i="1"/>
  <c r="W8" i="1"/>
  <c r="U8" i="1"/>
  <c r="T8" i="1"/>
  <c r="S8" i="1"/>
  <c r="R8" i="1"/>
  <c r="Q8" i="1"/>
  <c r="P8" i="1"/>
  <c r="O8" i="1"/>
  <c r="N8" i="1"/>
  <c r="W7" i="1"/>
  <c r="U7" i="1"/>
  <c r="T7" i="1"/>
  <c r="S7" i="1"/>
  <c r="R7" i="1"/>
  <c r="Q7" i="1"/>
  <c r="P7" i="1"/>
  <c r="O7" i="1"/>
  <c r="N7" i="1"/>
  <c r="W6" i="1"/>
  <c r="U6" i="1"/>
  <c r="T6" i="1"/>
  <c r="S6" i="1"/>
  <c r="R6" i="1"/>
  <c r="Q6" i="1"/>
  <c r="P6" i="1"/>
  <c r="O6" i="1"/>
  <c r="N6" i="1"/>
  <c r="W5" i="1"/>
  <c r="U5" i="1"/>
  <c r="T5" i="1"/>
  <c r="S5" i="1"/>
  <c r="R5" i="1"/>
  <c r="Q5" i="1"/>
  <c r="P5" i="1"/>
  <c r="O5" i="1"/>
  <c r="N5" i="1"/>
  <c r="W4" i="1"/>
  <c r="U4" i="1"/>
  <c r="T4" i="1"/>
  <c r="S4" i="1"/>
  <c r="R4" i="1"/>
  <c r="Q4" i="1"/>
  <c r="P4" i="1"/>
  <c r="O4" i="1"/>
  <c r="N4" i="1"/>
  <c r="W3" i="1"/>
  <c r="U3" i="1"/>
  <c r="T3" i="1"/>
  <c r="S3" i="1"/>
  <c r="R3" i="1"/>
  <c r="Q3" i="1"/>
  <c r="P3" i="1"/>
  <c r="O3" i="1"/>
  <c r="N3" i="1"/>
  <c r="V2" i="1"/>
  <c r="J3" i="1"/>
  <c r="J4" i="1" s="1"/>
  <c r="J5" i="1" s="1"/>
  <c r="J6" i="1" s="1"/>
  <c r="J7" i="1" s="1"/>
  <c r="J8" i="1" s="1"/>
  <c r="J9" i="1" s="1"/>
  <c r="V6" i="1" l="1"/>
  <c r="V3" i="1"/>
  <c r="V7" i="1"/>
  <c r="V4" i="1"/>
  <c r="V8" i="1"/>
  <c r="V5" i="1"/>
  <c r="V9" i="1"/>
  <c r="M3" i="1"/>
  <c r="X3" i="1" s="1"/>
  <c r="A5" i="1"/>
  <c r="M4" i="1"/>
  <c r="S2" i="1"/>
  <c r="X4" i="1" l="1"/>
  <c r="A6" i="1"/>
  <c r="M5" i="1"/>
  <c r="X5" i="1" s="1"/>
  <c r="W2" i="1"/>
  <c r="U2" i="1"/>
  <c r="T2" i="1"/>
  <c r="R2" i="1"/>
  <c r="Q2" i="1"/>
  <c r="P2" i="1"/>
  <c r="O2" i="1"/>
  <c r="N2" i="1"/>
  <c r="M2" i="1"/>
  <c r="X2" i="1" l="1"/>
  <c r="A7" i="1"/>
  <c r="M6" i="1"/>
  <c r="X6" i="1" s="1"/>
  <c r="M7" i="1" l="1"/>
  <c r="X7" i="1" s="1"/>
  <c r="A8" i="1"/>
  <c r="A9" i="1" l="1"/>
  <c r="M8" i="1"/>
  <c r="X8" i="1" s="1"/>
  <c r="M9" i="1" l="1"/>
  <c r="X9" i="1" s="1"/>
</calcChain>
</file>

<file path=xl/sharedStrings.xml><?xml version="1.0" encoding="utf-8"?>
<sst xmlns="http://schemas.openxmlformats.org/spreadsheetml/2006/main" count="102" uniqueCount="65">
  <si>
    <t>File_ID</t>
  </si>
  <si>
    <t>UIN</t>
  </si>
  <si>
    <t>Action_Code</t>
  </si>
  <si>
    <t>Attribute_Code</t>
  </si>
  <si>
    <t>From_Term</t>
  </si>
  <si>
    <t>To_Term</t>
  </si>
  <si>
    <t>Campus_CODE</t>
  </si>
  <si>
    <t>ID</t>
  </si>
  <si>
    <t>INFR_CODE</t>
  </si>
  <si>
    <t>BANC</t>
  </si>
  <si>
    <t>File Name:</t>
  </si>
  <si>
    <t>File Description:</t>
  </si>
  <si>
    <t xml:space="preserve">Example: UIC Campus Batch Attribute </t>
  </si>
  <si>
    <t>Column Name</t>
  </si>
  <si>
    <t>Data Type</t>
  </si>
  <si>
    <t>Length</t>
  </si>
  <si>
    <t>Nulls</t>
  </si>
  <si>
    <t>Positions</t>
  </si>
  <si>
    <t>Comments</t>
  </si>
  <si>
    <t>FILE_ID</t>
  </si>
  <si>
    <t>VARCHAR2</t>
  </si>
  <si>
    <t>N</t>
  </si>
  <si>
    <t>1 – 19</t>
  </si>
  <si>
    <t>20 – 28</t>
  </si>
  <si>
    <t>This field defines the identification number used to access a person on-line.</t>
  </si>
  <si>
    <t>LAST_NAME</t>
  </si>
  <si>
    <t>29 – 88</t>
  </si>
  <si>
    <t>Last Name</t>
  </si>
  <si>
    <t>FIRST_NAME</t>
  </si>
  <si>
    <t>89 – 103</t>
  </si>
  <si>
    <t>First Name</t>
  </si>
  <si>
    <t>ACTION_CODE</t>
  </si>
  <si>
    <t>104 – 104</t>
  </si>
  <si>
    <t>Add, end, or delete an attribute</t>
  </si>
  <si>
    <t>ATTRIBUTE_CODE</t>
  </si>
  <si>
    <t>105 – 108</t>
  </si>
  <si>
    <t>Attribute code to be assigned</t>
  </si>
  <si>
    <t xml:space="preserve">FROM_TERM </t>
  </si>
  <si>
    <t>Y</t>
  </si>
  <si>
    <t>109 – 114</t>
  </si>
  <si>
    <t>The effective term associated with the attributes.</t>
  </si>
  <si>
    <t xml:space="preserve">TO_TERM </t>
  </si>
  <si>
    <t>115 – 120</t>
  </si>
  <si>
    <t>CAMPUS_CODE</t>
  </si>
  <si>
    <t>121 – 121</t>
  </si>
  <si>
    <t>Campus code associated with the file.</t>
  </si>
  <si>
    <t>NUMBER</t>
  </si>
  <si>
    <t>122 – 126</t>
  </si>
  <si>
    <t>Record number of each distinct row.</t>
  </si>
  <si>
    <t>127 – 130</t>
  </si>
  <si>
    <t>UIN validation code</t>
  </si>
  <si>
    <r>
      <t xml:space="preserve">Example: </t>
    </r>
    <r>
      <rPr>
        <b/>
        <sz val="11"/>
        <color rgb="FF3366FF"/>
        <rFont val="Times New Roman"/>
        <family val="1"/>
      </rPr>
      <t>200_OAR_20030714_01.dat</t>
    </r>
  </si>
  <si>
    <r>
      <t>Identifies file</t>
    </r>
    <r>
      <rPr>
        <sz val="8"/>
        <color rgb="FFFF0000"/>
        <rFont val="Times New Roman"/>
        <family val="1"/>
      </rPr>
      <t>. (I.e., 200_OAR_20030714_01.dat)</t>
    </r>
  </si>
  <si>
    <t>McCartney</t>
  </si>
  <si>
    <t>Paul John George Ringo</t>
  </si>
  <si>
    <t>Field Values</t>
  </si>
  <si>
    <t>A</t>
  </si>
  <si>
    <t>2INW</t>
  </si>
  <si>
    <t>Data to Extract</t>
  </si>
  <si>
    <t>200_CC_20170628_01</t>
  </si>
  <si>
    <t>Last_Name(60)</t>
  </si>
  <si>
    <t>First_Name (15)</t>
  </si>
  <si>
    <t>Padding Codes - Do not change</t>
  </si>
  <si>
    <t>George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</si>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</sst>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3366FF"/>
      <name val="Times New Roman"/>
      <family val="1"/>
    </font>
    <font>
      <b/>
      <sz val="11"/>
      <color rgb="FF3366FF"/>
      <name val="Times New Roman"/>
      <family val="1"/>
    </font>
    <font>
      <b/>
      <sz val="8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0" fillId="2" borderId="0" xfId="0" applyFill="1"/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workbookViewId="0">
      <selection activeCell="A4" sqref="A4"/>
    </sheetView>
  </sheetViews>
  <sheetFormatPr defaultRowHeight="14.4" x14ac:dyDescent="0.3"/>
  <cols>
    <col min="1" max="1" width="18.88671875" customWidth="1"/>
    <col min="2" max="2" width="10" bestFit="1" customWidth="1"/>
    <col min="3" max="3" width="14.88671875" customWidth="1"/>
    <col min="4" max="4" width="22" customWidth="1"/>
    <col min="5" max="5" width="12.109375" customWidth="1"/>
    <col min="6" max="6" width="14.33203125" customWidth="1"/>
    <col min="7" max="7" width="11.109375" bestFit="1" customWidth="1"/>
    <col min="9" max="9" width="14" bestFit="1" customWidth="1"/>
    <col min="10" max="10" width="9.109375" style="9"/>
    <col min="14" max="14" width="9.44140625" customWidth="1"/>
    <col min="17" max="17" width="4.33203125" customWidth="1"/>
    <col min="22" max="22" width="9.109375" style="11"/>
    <col min="24" max="24" width="32" customWidth="1"/>
  </cols>
  <sheetData>
    <row r="1" spans="1:24" x14ac:dyDescent="0.3">
      <c r="A1" t="s">
        <v>0</v>
      </c>
      <c r="B1" t="s">
        <v>1</v>
      </c>
      <c r="C1" t="s">
        <v>60</v>
      </c>
      <c r="D1" t="s">
        <v>61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s="9" t="s">
        <v>7</v>
      </c>
      <c r="K1" t="s">
        <v>8</v>
      </c>
      <c r="M1" t="s">
        <v>62</v>
      </c>
      <c r="X1" s="12" t="s">
        <v>58</v>
      </c>
    </row>
    <row r="2" spans="1:24" x14ac:dyDescent="0.3">
      <c r="A2" t="s">
        <v>59</v>
      </c>
      <c r="B2">
        <v>699999999</v>
      </c>
      <c r="C2" t="s">
        <v>53</v>
      </c>
      <c r="D2" t="s">
        <v>54</v>
      </c>
      <c r="E2" t="s">
        <v>56</v>
      </c>
      <c r="F2" t="s">
        <v>57</v>
      </c>
      <c r="G2">
        <v>220178</v>
      </c>
      <c r="H2">
        <v>299999</v>
      </c>
      <c r="I2">
        <v>2</v>
      </c>
      <c r="J2" s="9">
        <v>1</v>
      </c>
      <c r="K2" t="s">
        <v>9</v>
      </c>
      <c r="M2" t="str">
        <f>LEFT(A2&amp;REPT(" ",19),19)</f>
        <v xml:space="preserve">200_CC_20170628_01 </v>
      </c>
      <c r="N2" t="str">
        <f>LEFT(B2&amp;REPT(" ",9),9)</f>
        <v>699999999</v>
      </c>
      <c r="O2" t="str">
        <f>LEFT(C2&amp;REPT(" ",60),60)</f>
        <v xml:space="preserve">McCartney                                                   </v>
      </c>
      <c r="P2" t="str">
        <f>LEFT(D2&amp;REPT(" ",15),15)</f>
        <v>Paul John Georg</v>
      </c>
      <c r="Q2" t="str">
        <f>LEFT(E2&amp;REPT(" ",1),1)</f>
        <v>A</v>
      </c>
      <c r="R2" t="str">
        <f>LEFT(F2&amp;REPT(" ",4),4)</f>
        <v>2INW</v>
      </c>
      <c r="S2" t="str">
        <f>LEFT(G2&amp;REPT(" ",6),6)</f>
        <v>220178</v>
      </c>
      <c r="T2" t="str">
        <f>LEFT(H2&amp;REPT(" ",6),6)</f>
        <v>299999</v>
      </c>
      <c r="U2" t="str">
        <f>LEFT(I2&amp;REPT(" ",1),1)</f>
        <v>2</v>
      </c>
      <c r="V2" s="10" t="str">
        <f>TEXT(J2,"00000")</f>
        <v>00001</v>
      </c>
      <c r="W2" t="str">
        <f>LEFT(K2&amp;REPT(" ",4),4)</f>
        <v>BANC</v>
      </c>
      <c r="X2" t="str">
        <f>CONCATENATE(M2,N2,O2,P2,Q2,R2,S2,T2,U2,V2,W2)</f>
        <v>200_CC_20170628_01 699999999McCartney                                                   Paul John GeorgA2INW220178299999200001BANC</v>
      </c>
    </row>
    <row r="3" spans="1:24" x14ac:dyDescent="0.3">
      <c r="A3" t="str">
        <f>A2</f>
        <v>200_CC_20170628_01</v>
      </c>
      <c r="B3">
        <v>688888888</v>
      </c>
      <c r="C3" t="s">
        <v>64</v>
      </c>
      <c r="D3" t="s">
        <v>63</v>
      </c>
      <c r="E3" t="s">
        <v>56</v>
      </c>
      <c r="F3" t="s">
        <v>57</v>
      </c>
      <c r="G3">
        <v>220178</v>
      </c>
      <c r="H3">
        <v>299999</v>
      </c>
      <c r="I3">
        <v>2</v>
      </c>
      <c r="J3" s="9">
        <f>J2+1</f>
        <v>2</v>
      </c>
      <c r="K3" t="s">
        <v>9</v>
      </c>
      <c r="M3" t="str">
        <f t="shared" ref="M3:M9" si="0">LEFT(A3&amp;REPT(" ",19),19)</f>
        <v xml:space="preserve">200_CC_20170628_01 </v>
      </c>
      <c r="N3" t="str">
        <f t="shared" ref="N3:N9" si="1">LEFT(B3&amp;REPT(" ",9),9)</f>
        <v>688888888</v>
      </c>
      <c r="O3" t="str">
        <f t="shared" ref="O3:O9" si="2">LEFT(C3&amp;REPT(" ",60),60)</f>
        <v xml:space="preserve">Test                                                        </v>
      </c>
      <c r="P3" t="str">
        <f t="shared" ref="P3:P9" si="3">LEFT(D3&amp;REPT(" ",15),15)</f>
        <v xml:space="preserve">George         </v>
      </c>
      <c r="Q3" t="str">
        <f t="shared" ref="Q3:Q9" si="4">LEFT(E3&amp;REPT(" ",1),1)</f>
        <v>A</v>
      </c>
      <c r="R3" t="str">
        <f t="shared" ref="R3:R9" si="5">LEFT(F3&amp;REPT(" ",4),4)</f>
        <v>2INW</v>
      </c>
      <c r="S3" t="str">
        <f t="shared" ref="S3:S9" si="6">LEFT(G3&amp;REPT(" ",6),6)</f>
        <v>220178</v>
      </c>
      <c r="T3" t="str">
        <f t="shared" ref="T3:T9" si="7">LEFT(H3&amp;REPT(" ",6),6)</f>
        <v>299999</v>
      </c>
      <c r="U3" t="str">
        <f t="shared" ref="U3:U9" si="8">LEFT(I3&amp;REPT(" ",1),1)</f>
        <v>2</v>
      </c>
      <c r="V3" s="10" t="str">
        <f t="shared" ref="V3:V9" si="9">TEXT(J3,"00000")</f>
        <v>00002</v>
      </c>
      <c r="W3" t="str">
        <f t="shared" ref="W3:W9" si="10">LEFT(K3&amp;REPT(" ",4),4)</f>
        <v>BANC</v>
      </c>
      <c r="X3" t="str">
        <f t="shared" ref="X3:X9" si="11">CONCATENATE(M3,N3,O3,P3,Q3,R3,S3,T3,U3,V3,W3)</f>
        <v>200_CC_20170628_01 688888888Test                                                        George         A2INW220178299999200002BANC</v>
      </c>
    </row>
    <row r="4" spans="1:24" x14ac:dyDescent="0.3">
      <c r="A4" t="str">
        <f t="shared" ref="A4:A9" si="12">A3</f>
        <v>200_CC_20170628_01</v>
      </c>
      <c r="F4" t="s">
        <v>57</v>
      </c>
      <c r="H4">
        <v>299999</v>
      </c>
      <c r="I4">
        <v>2</v>
      </c>
      <c r="J4" s="9">
        <f t="shared" ref="J4:J9" si="13">J3+1</f>
        <v>3</v>
      </c>
      <c r="K4" t="s">
        <v>9</v>
      </c>
      <c r="M4" t="str">
        <f t="shared" si="0"/>
        <v xml:space="preserve">200_CC_20170628_01 </v>
      </c>
      <c r="N4" t="str">
        <f t="shared" si="1"/>
        <v xml:space="preserve">         </v>
      </c>
      <c r="O4" t="str">
        <f t="shared" si="2"/>
        <v xml:space="preserve">                                                            </v>
      </c>
      <c r="P4" t="str">
        <f t="shared" si="3"/>
        <v xml:space="preserve">               </v>
      </c>
      <c r="Q4" t="str">
        <f t="shared" si="4"/>
        <v xml:space="preserve"> </v>
      </c>
      <c r="R4" t="str">
        <f t="shared" si="5"/>
        <v>2INW</v>
      </c>
      <c r="S4" t="str">
        <f t="shared" si="6"/>
        <v xml:space="preserve">      </v>
      </c>
      <c r="T4" t="str">
        <f t="shared" si="7"/>
        <v>299999</v>
      </c>
      <c r="U4" t="str">
        <f t="shared" si="8"/>
        <v>2</v>
      </c>
      <c r="V4" s="10" t="str">
        <f t="shared" si="9"/>
        <v>00003</v>
      </c>
      <c r="W4" t="str">
        <f t="shared" si="10"/>
        <v>BANC</v>
      </c>
      <c r="X4" t="str">
        <f t="shared" si="11"/>
        <v>200_CC_20170628_01                                                                                      2INW      299999200003BANC</v>
      </c>
    </row>
    <row r="5" spans="1:24" x14ac:dyDescent="0.3">
      <c r="A5" t="str">
        <f t="shared" si="12"/>
        <v>200_CC_20170628_01</v>
      </c>
      <c r="F5" t="s">
        <v>57</v>
      </c>
      <c r="H5">
        <v>299999</v>
      </c>
      <c r="I5">
        <v>2</v>
      </c>
      <c r="J5" s="9">
        <f t="shared" si="13"/>
        <v>4</v>
      </c>
      <c r="K5" t="s">
        <v>9</v>
      </c>
      <c r="M5" t="str">
        <f t="shared" si="0"/>
        <v xml:space="preserve">200_CC_20170628_01 </v>
      </c>
      <c r="N5" t="str">
        <f t="shared" si="1"/>
        <v xml:space="preserve">         </v>
      </c>
      <c r="O5" t="str">
        <f t="shared" si="2"/>
        <v xml:space="preserve">                                                            </v>
      </c>
      <c r="P5" t="str">
        <f t="shared" si="3"/>
        <v xml:space="preserve">               </v>
      </c>
      <c r="Q5" t="str">
        <f t="shared" si="4"/>
        <v xml:space="preserve"> </v>
      </c>
      <c r="R5" t="str">
        <f t="shared" si="5"/>
        <v>2INW</v>
      </c>
      <c r="S5" t="str">
        <f t="shared" si="6"/>
        <v xml:space="preserve">      </v>
      </c>
      <c r="T5" t="str">
        <f t="shared" si="7"/>
        <v>299999</v>
      </c>
      <c r="U5" t="str">
        <f t="shared" si="8"/>
        <v>2</v>
      </c>
      <c r="V5" s="10" t="str">
        <f t="shared" si="9"/>
        <v>00004</v>
      </c>
      <c r="W5" t="str">
        <f t="shared" si="10"/>
        <v>BANC</v>
      </c>
      <c r="X5" t="str">
        <f t="shared" si="11"/>
        <v>200_CC_20170628_01                                                                                      2INW      299999200004BANC</v>
      </c>
    </row>
    <row r="6" spans="1:24" x14ac:dyDescent="0.3">
      <c r="A6" t="str">
        <f t="shared" si="12"/>
        <v>200_CC_20170628_01</v>
      </c>
      <c r="F6" t="s">
        <v>57</v>
      </c>
      <c r="H6">
        <v>299999</v>
      </c>
      <c r="I6">
        <v>2</v>
      </c>
      <c r="J6" s="9">
        <f t="shared" si="13"/>
        <v>5</v>
      </c>
      <c r="K6" t="s">
        <v>9</v>
      </c>
      <c r="M6" t="str">
        <f t="shared" si="0"/>
        <v xml:space="preserve">200_CC_20170628_01 </v>
      </c>
      <c r="N6" t="str">
        <f t="shared" si="1"/>
        <v xml:space="preserve">         </v>
      </c>
      <c r="O6" t="str">
        <f t="shared" si="2"/>
        <v xml:space="preserve">                                                            </v>
      </c>
      <c r="P6" t="str">
        <f t="shared" si="3"/>
        <v xml:space="preserve">               </v>
      </c>
      <c r="Q6" t="str">
        <f t="shared" si="4"/>
        <v xml:space="preserve"> </v>
      </c>
      <c r="R6" t="str">
        <f t="shared" si="5"/>
        <v>2INW</v>
      </c>
      <c r="S6" t="str">
        <f t="shared" si="6"/>
        <v xml:space="preserve">      </v>
      </c>
      <c r="T6" t="str">
        <f t="shared" si="7"/>
        <v>299999</v>
      </c>
      <c r="U6" t="str">
        <f t="shared" si="8"/>
        <v>2</v>
      </c>
      <c r="V6" s="10" t="str">
        <f t="shared" si="9"/>
        <v>00005</v>
      </c>
      <c r="W6" t="str">
        <f t="shared" si="10"/>
        <v>BANC</v>
      </c>
      <c r="X6" t="str">
        <f t="shared" si="11"/>
        <v>200_CC_20170628_01                                                                                      2INW      299999200005BANC</v>
      </c>
    </row>
    <row r="7" spans="1:24" x14ac:dyDescent="0.3">
      <c r="A7" t="str">
        <f t="shared" si="12"/>
        <v>200_CC_20170628_01</v>
      </c>
      <c r="F7" t="s">
        <v>57</v>
      </c>
      <c r="H7">
        <v>299999</v>
      </c>
      <c r="I7">
        <v>2</v>
      </c>
      <c r="J7" s="9">
        <f t="shared" si="13"/>
        <v>6</v>
      </c>
      <c r="K7" t="s">
        <v>9</v>
      </c>
      <c r="M7" t="str">
        <f t="shared" si="0"/>
        <v xml:space="preserve">200_CC_20170628_01 </v>
      </c>
      <c r="N7" t="str">
        <f t="shared" si="1"/>
        <v xml:space="preserve">         </v>
      </c>
      <c r="O7" t="str">
        <f t="shared" si="2"/>
        <v xml:space="preserve">                                                            </v>
      </c>
      <c r="P7" t="str">
        <f t="shared" si="3"/>
        <v xml:space="preserve">               </v>
      </c>
      <c r="Q7" t="str">
        <f t="shared" si="4"/>
        <v xml:space="preserve"> </v>
      </c>
      <c r="R7" t="str">
        <f t="shared" si="5"/>
        <v>2INW</v>
      </c>
      <c r="S7" t="str">
        <f t="shared" si="6"/>
        <v xml:space="preserve">      </v>
      </c>
      <c r="T7" t="str">
        <f t="shared" si="7"/>
        <v>299999</v>
      </c>
      <c r="U7" t="str">
        <f t="shared" si="8"/>
        <v>2</v>
      </c>
      <c r="V7" s="10" t="str">
        <f t="shared" si="9"/>
        <v>00006</v>
      </c>
      <c r="W7" t="str">
        <f t="shared" si="10"/>
        <v>BANC</v>
      </c>
      <c r="X7" t="str">
        <f t="shared" si="11"/>
        <v>200_CC_20170628_01                                                                                      2INW      299999200006BANC</v>
      </c>
    </row>
    <row r="8" spans="1:24" x14ac:dyDescent="0.3">
      <c r="A8" t="str">
        <f t="shared" si="12"/>
        <v>200_CC_20170628_01</v>
      </c>
      <c r="F8" t="s">
        <v>57</v>
      </c>
      <c r="H8">
        <v>299999</v>
      </c>
      <c r="I8">
        <v>2</v>
      </c>
      <c r="J8" s="9">
        <f t="shared" si="13"/>
        <v>7</v>
      </c>
      <c r="K8" t="s">
        <v>9</v>
      </c>
      <c r="M8" t="str">
        <f t="shared" si="0"/>
        <v xml:space="preserve">200_CC_20170628_01 </v>
      </c>
      <c r="N8" t="str">
        <f t="shared" si="1"/>
        <v xml:space="preserve">         </v>
      </c>
      <c r="O8" t="str">
        <f t="shared" si="2"/>
        <v xml:space="preserve">                                                            </v>
      </c>
      <c r="P8" t="str">
        <f t="shared" si="3"/>
        <v xml:space="preserve">               </v>
      </c>
      <c r="Q8" t="str">
        <f t="shared" si="4"/>
        <v xml:space="preserve"> </v>
      </c>
      <c r="R8" t="str">
        <f t="shared" si="5"/>
        <v>2INW</v>
      </c>
      <c r="S8" t="str">
        <f t="shared" si="6"/>
        <v xml:space="preserve">      </v>
      </c>
      <c r="T8" t="str">
        <f t="shared" si="7"/>
        <v>299999</v>
      </c>
      <c r="U8" t="str">
        <f t="shared" si="8"/>
        <v>2</v>
      </c>
      <c r="V8" s="10" t="str">
        <f t="shared" si="9"/>
        <v>00007</v>
      </c>
      <c r="W8" t="str">
        <f t="shared" si="10"/>
        <v>BANC</v>
      </c>
      <c r="X8" t="str">
        <f t="shared" si="11"/>
        <v>200_CC_20170628_01                                                                                      2INW      299999200007BANC</v>
      </c>
    </row>
    <row r="9" spans="1:24" x14ac:dyDescent="0.3">
      <c r="A9" t="str">
        <f t="shared" si="12"/>
        <v>200_CC_20170628_01</v>
      </c>
      <c r="F9" t="s">
        <v>57</v>
      </c>
      <c r="H9">
        <v>299999</v>
      </c>
      <c r="I9">
        <v>2</v>
      </c>
      <c r="J9" s="9">
        <f t="shared" si="13"/>
        <v>8</v>
      </c>
      <c r="K9" t="s">
        <v>9</v>
      </c>
      <c r="M9" t="str">
        <f t="shared" si="0"/>
        <v xml:space="preserve">200_CC_20170628_01 </v>
      </c>
      <c r="N9" t="str">
        <f t="shared" si="1"/>
        <v xml:space="preserve">         </v>
      </c>
      <c r="O9" t="str">
        <f t="shared" si="2"/>
        <v xml:space="preserve">                                                            </v>
      </c>
      <c r="P9" t="str">
        <f t="shared" si="3"/>
        <v xml:space="preserve">               </v>
      </c>
      <c r="Q9" t="str">
        <f t="shared" si="4"/>
        <v xml:space="preserve"> </v>
      </c>
      <c r="R9" t="str">
        <f t="shared" si="5"/>
        <v>2INW</v>
      </c>
      <c r="S9" t="str">
        <f t="shared" si="6"/>
        <v xml:space="preserve">      </v>
      </c>
      <c r="T9" t="str">
        <f t="shared" si="7"/>
        <v>299999</v>
      </c>
      <c r="U9" t="str">
        <f t="shared" si="8"/>
        <v>2</v>
      </c>
      <c r="V9" s="10" t="str">
        <f t="shared" si="9"/>
        <v>00008</v>
      </c>
      <c r="W9" t="str">
        <f t="shared" si="10"/>
        <v>BANC</v>
      </c>
      <c r="X9" t="str">
        <f t="shared" si="11"/>
        <v>200_CC_20170628_01                                                                                      2INW      299999200008BANC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13" workbookViewId="0">
      <selection activeCell="A6" sqref="A6:E17"/>
    </sheetView>
  </sheetViews>
  <sheetFormatPr defaultRowHeight="14.4" x14ac:dyDescent="0.3"/>
  <sheetData>
    <row r="1" spans="1:7" x14ac:dyDescent="0.3">
      <c r="A1" t="s">
        <v>55</v>
      </c>
    </row>
    <row r="3" spans="1:7" ht="15" thickBot="1" x14ac:dyDescent="0.35"/>
    <row r="4" spans="1:7" ht="15" thickBot="1" x14ac:dyDescent="0.35">
      <c r="A4" s="13" t="s">
        <v>10</v>
      </c>
      <c r="B4" s="14"/>
      <c r="C4" s="13" t="s">
        <v>51</v>
      </c>
      <c r="D4" s="15"/>
      <c r="E4" s="15"/>
      <c r="F4" s="14"/>
      <c r="G4" s="1"/>
    </row>
    <row r="5" spans="1:7" ht="15" thickBot="1" x14ac:dyDescent="0.35">
      <c r="A5" s="13" t="s">
        <v>11</v>
      </c>
      <c r="B5" s="14"/>
      <c r="C5" s="13" t="s">
        <v>12</v>
      </c>
      <c r="D5" s="15"/>
      <c r="E5" s="15"/>
      <c r="F5" s="14"/>
      <c r="G5" s="2"/>
    </row>
    <row r="6" spans="1:7" ht="21" thickBot="1" x14ac:dyDescent="0.35">
      <c r="A6" s="3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16" t="s">
        <v>18</v>
      </c>
      <c r="G6" s="17"/>
    </row>
    <row r="7" spans="1:7" ht="51.6" thickBot="1" x14ac:dyDescent="0.35">
      <c r="A7" s="5" t="s">
        <v>19</v>
      </c>
      <c r="B7" s="6" t="s">
        <v>20</v>
      </c>
      <c r="C7" s="7">
        <v>19</v>
      </c>
      <c r="D7" s="7" t="s">
        <v>21</v>
      </c>
      <c r="E7" s="7" t="s">
        <v>22</v>
      </c>
      <c r="F7" s="8" t="s">
        <v>52</v>
      </c>
      <c r="G7" s="1"/>
    </row>
    <row r="8" spans="1:7" ht="96.6" thickBot="1" x14ac:dyDescent="0.35">
      <c r="A8" s="5" t="s">
        <v>1</v>
      </c>
      <c r="B8" s="6" t="s">
        <v>20</v>
      </c>
      <c r="C8" s="7">
        <v>9</v>
      </c>
      <c r="D8" s="7" t="s">
        <v>21</v>
      </c>
      <c r="E8" s="7" t="s">
        <v>23</v>
      </c>
      <c r="F8" s="6" t="s">
        <v>24</v>
      </c>
      <c r="G8" s="1"/>
    </row>
    <row r="9" spans="1:7" ht="24.6" thickBot="1" x14ac:dyDescent="0.35">
      <c r="A9" s="5" t="s">
        <v>25</v>
      </c>
      <c r="B9" s="6" t="s">
        <v>20</v>
      </c>
      <c r="C9" s="7">
        <v>60</v>
      </c>
      <c r="D9" s="7" t="s">
        <v>21</v>
      </c>
      <c r="E9" s="7" t="s">
        <v>26</v>
      </c>
      <c r="F9" s="6" t="s">
        <v>27</v>
      </c>
      <c r="G9" s="1"/>
    </row>
    <row r="10" spans="1:7" ht="24.6" thickBot="1" x14ac:dyDescent="0.35">
      <c r="A10" s="5" t="s">
        <v>28</v>
      </c>
      <c r="B10" s="6" t="s">
        <v>20</v>
      </c>
      <c r="C10" s="7">
        <v>15</v>
      </c>
      <c r="D10" s="7" t="s">
        <v>21</v>
      </c>
      <c r="E10" s="7" t="s">
        <v>29</v>
      </c>
      <c r="F10" s="6" t="s">
        <v>30</v>
      </c>
      <c r="G10" s="1"/>
    </row>
    <row r="11" spans="1:7" ht="36.6" thickBot="1" x14ac:dyDescent="0.35">
      <c r="A11" s="5" t="s">
        <v>31</v>
      </c>
      <c r="B11" s="6" t="s">
        <v>20</v>
      </c>
      <c r="C11" s="7">
        <v>1</v>
      </c>
      <c r="D11" s="7" t="s">
        <v>21</v>
      </c>
      <c r="E11" s="7" t="s">
        <v>32</v>
      </c>
      <c r="F11" s="6" t="s">
        <v>33</v>
      </c>
      <c r="G11" s="1"/>
    </row>
    <row r="12" spans="1:7" ht="36.6" thickBot="1" x14ac:dyDescent="0.35">
      <c r="A12" s="5" t="s">
        <v>34</v>
      </c>
      <c r="B12" s="6" t="s">
        <v>20</v>
      </c>
      <c r="C12" s="7">
        <v>4</v>
      </c>
      <c r="D12" s="7" t="s">
        <v>21</v>
      </c>
      <c r="E12" s="7" t="s">
        <v>35</v>
      </c>
      <c r="F12" s="6" t="s">
        <v>36</v>
      </c>
      <c r="G12" s="1"/>
    </row>
    <row r="13" spans="1:7" ht="72.599999999999994" thickBot="1" x14ac:dyDescent="0.35">
      <c r="A13" s="5" t="s">
        <v>37</v>
      </c>
      <c r="B13" s="6" t="s">
        <v>20</v>
      </c>
      <c r="C13" s="7">
        <v>6</v>
      </c>
      <c r="D13" s="7" t="s">
        <v>38</v>
      </c>
      <c r="E13" s="7" t="s">
        <v>39</v>
      </c>
      <c r="F13" s="6" t="s">
        <v>40</v>
      </c>
      <c r="G13" s="1"/>
    </row>
    <row r="14" spans="1:7" ht="72.599999999999994" thickBot="1" x14ac:dyDescent="0.35">
      <c r="A14" s="5" t="s">
        <v>41</v>
      </c>
      <c r="B14" s="6" t="s">
        <v>20</v>
      </c>
      <c r="C14" s="7">
        <v>6</v>
      </c>
      <c r="D14" s="7" t="s">
        <v>38</v>
      </c>
      <c r="E14" s="7" t="s">
        <v>42</v>
      </c>
      <c r="F14" s="6" t="s">
        <v>40</v>
      </c>
      <c r="G14" s="1"/>
    </row>
    <row r="15" spans="1:7" ht="48.6" thickBot="1" x14ac:dyDescent="0.35">
      <c r="A15" s="5" t="s">
        <v>43</v>
      </c>
      <c r="B15" s="6" t="s">
        <v>20</v>
      </c>
      <c r="C15" s="7">
        <v>1</v>
      </c>
      <c r="D15" s="7" t="s">
        <v>21</v>
      </c>
      <c r="E15" s="7" t="s">
        <v>44</v>
      </c>
      <c r="F15" s="6" t="s">
        <v>45</v>
      </c>
      <c r="G15" s="1"/>
    </row>
    <row r="16" spans="1:7" ht="48.6" thickBot="1" x14ac:dyDescent="0.35">
      <c r="A16" s="5" t="s">
        <v>7</v>
      </c>
      <c r="B16" s="6" t="s">
        <v>46</v>
      </c>
      <c r="C16" s="7">
        <v>5</v>
      </c>
      <c r="D16" s="7" t="s">
        <v>21</v>
      </c>
      <c r="E16" s="7" t="s">
        <v>47</v>
      </c>
      <c r="F16" s="6" t="s">
        <v>48</v>
      </c>
      <c r="G16" s="1"/>
    </row>
    <row r="17" spans="1:7" ht="36.6" thickBot="1" x14ac:dyDescent="0.35">
      <c r="A17" s="5" t="s">
        <v>8</v>
      </c>
      <c r="B17" s="6" t="s">
        <v>20</v>
      </c>
      <c r="C17" s="7">
        <v>4</v>
      </c>
      <c r="D17" s="7" t="s">
        <v>21</v>
      </c>
      <c r="E17" s="7" t="s">
        <v>49</v>
      </c>
      <c r="F17" s="6" t="s">
        <v>50</v>
      </c>
      <c r="G17" s="1"/>
    </row>
  </sheetData>
  <mergeCells count="5">
    <mergeCell ref="A4:B4"/>
    <mergeCell ref="C4:F4"/>
    <mergeCell ref="A5:B5"/>
    <mergeCell ref="C5:F5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AttributeData</vt:lpstr>
      <vt:lpstr>Field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Kamowski, Mike</dc:creator>
  <cp:lastModifiedBy>Dwyer, Shannon F</cp:lastModifiedBy>
  <dcterms:created xsi:type="dcterms:W3CDTF">2017-06-26T13:09:56Z</dcterms:created>
  <dcterms:modified xsi:type="dcterms:W3CDTF">2023-12-05T01:42:39Z</dcterms:modified>
</cp:coreProperties>
</file>